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8395" windowHeight="12270"/>
  </bookViews>
  <sheets>
    <sheet name="ATC SEGUN PRESTACIONES" sheetId="1" r:id="rId1"/>
    <sheet name="DATOS" sheetId="2" r:id="rId2"/>
  </sheets>
  <calcPr calcId="145621"/>
</workbook>
</file>

<file path=xl/calcChain.xml><?xml version="1.0" encoding="utf-8"?>
<calcChain xmlns="http://schemas.openxmlformats.org/spreadsheetml/2006/main">
  <c r="H74" i="2" l="1"/>
  <c r="I74" i="2"/>
  <c r="J74" i="2"/>
  <c r="K74" i="2"/>
  <c r="L74" i="2"/>
  <c r="M74" i="2"/>
  <c r="N74" i="2"/>
  <c r="O74" i="2"/>
  <c r="P74" i="2"/>
  <c r="Q74" i="2"/>
  <c r="I20" i="2" l="1"/>
  <c r="J20" i="2"/>
  <c r="K20" i="2"/>
  <c r="L20" i="2"/>
  <c r="M20" i="2"/>
  <c r="N20" i="2"/>
  <c r="O20" i="2"/>
  <c r="H20" i="2"/>
  <c r="C27" i="1" l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39" i="1"/>
  <c r="C38" i="1"/>
  <c r="C37" i="1"/>
  <c r="C36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 l="1"/>
  <c r="C23" i="1"/>
  <c r="C15" i="1" l="1"/>
  <c r="C14" i="1"/>
  <c r="C13" i="1"/>
  <c r="C12" i="1"/>
  <c r="C11" i="1"/>
  <c r="C10" i="1"/>
  <c r="C9" i="1"/>
  <c r="C8" i="1"/>
  <c r="C7" i="1"/>
  <c r="C6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 l="1"/>
</calcChain>
</file>

<file path=xl/sharedStrings.xml><?xml version="1.0" encoding="utf-8"?>
<sst xmlns="http://schemas.openxmlformats.org/spreadsheetml/2006/main" count="223" uniqueCount="71">
  <si>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CONSULTA EXTERNA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2019</t>
    </r>
  </si>
  <si>
    <t>PRESTACIONES / MES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</si>
  <si>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</si>
  <si>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</si>
  <si>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</si>
  <si>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</si>
  <si>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</si>
  <si>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</si>
  <si>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</si>
  <si>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</si>
  <si>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</si>
  <si>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</si>
  <si>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</si>
  <si>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</si>
  <si>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</si>
  <si>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ATENCIONES</t>
  </si>
  <si>
    <t>S.I.S</t>
  </si>
  <si>
    <t>USUARIO</t>
  </si>
  <si>
    <t>S.O.A.T</t>
  </si>
  <si>
    <t>SANIDAD P.N.P.</t>
  </si>
  <si>
    <t>PRIVADOS</t>
  </si>
  <si>
    <t>ESSALUD</t>
  </si>
  <si>
    <t>SANIDAD NAVAL</t>
  </si>
  <si>
    <t>SANIDAD E.P.</t>
  </si>
  <si>
    <t>SANIDAD F.A.P</t>
  </si>
  <si>
    <t>EXONERADO</t>
  </si>
  <si>
    <t>OTROS</t>
  </si>
  <si>
    <t>FUENTE : Base de Datos HIS - HIS DIS Area de Procesamiento de Datos UE -OEIT-HNDAC</t>
  </si>
  <si>
    <t>ELABORACION : Area de Análisis y Desarrollo - UE- OEIT-HNDAC</t>
  </si>
  <si>
    <t>NOTA : MEDICINA DE REHABILITACION (MEDICOS) NO REGISTRA</t>
  </si>
  <si>
    <t>SIS</t>
  </si>
  <si>
    <t>PARTICULAR</t>
  </si>
  <si>
    <t>SOAT</t>
  </si>
  <si>
    <t xml:space="preserve">FUENTE : Base de Datos del SIGESA - Area de Procesamiento de Datos - UE- OEIT - HNDAC   </t>
  </si>
  <si>
    <t>ELABORACION : Area de Análisis y Desarrollo - UE - OEIT - HNDAC</t>
  </si>
  <si>
    <t>UNIV. NAC. MAYOR DE SAN MARCOS</t>
  </si>
  <si>
    <t xml:space="preserve">FUENTE : Fichas de Servicios de Emergencia </t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</si>
  <si>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HOSPITALIZACION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2019</t>
    </r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</si>
  <si>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EMERGENCIA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2019</t>
    </r>
  </si>
  <si>
    <t>Etiquetas de columna</t>
  </si>
  <si>
    <t>Etiquetas de fila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</si>
  <si>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</si>
  <si>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</si>
  <si>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</si>
  <si>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</si>
  <si>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</si>
  <si>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</si>
  <si>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</si>
  <si>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</si>
  <si>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</si>
  <si>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</si>
  <si>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Cuenta de Tipo Seguro</t>
  </si>
  <si>
    <t>PARTICULAR-EMER-HOSPI</t>
  </si>
  <si>
    <t>CONSULTA EXTERNA</t>
  </si>
  <si>
    <t>HOSPITALIZACION</t>
  </si>
  <si>
    <t>EMERGENCIA</t>
  </si>
  <si>
    <t>T-DX</t>
  </si>
  <si>
    <t>DX1</t>
  </si>
  <si>
    <t>Cuenta de FI</t>
  </si>
  <si>
    <t>2</t>
  </si>
  <si>
    <t>1</t>
  </si>
  <si>
    <t>10</t>
  </si>
  <si>
    <t>HIS DIS</t>
  </si>
  <si>
    <t>4</t>
  </si>
  <si>
    <t>8</t>
  </si>
  <si>
    <t>9</t>
  </si>
  <si>
    <t>3</t>
  </si>
  <si>
    <t>11</t>
  </si>
  <si>
    <t>5</t>
  </si>
  <si>
    <t>(en blanco)</t>
  </si>
  <si>
    <t xml:space="preserve">ATENCIONES SEGUN PRESTACIONES DE SALUD EN C..E.  AÑO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</si>
</sst>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0" xfId="0" applyFont="1" applyFill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7" fillId="0" borderId="0" xfId="0" applyFont="1" applyAlignment="1">
      <alignment horizontal="left"/>
    </xf>
    <xf numFmtId="0" fontId="0" fillId="6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"/>
  <sheetViews>
    <sheetView showGridLines="0" tabSelected="1" workbookViewId="0">
      <selection activeCell="Q3" sqref="Q3"/>
    </sheetView>
  </sheetViews>
  <sheetFormatPr baseColWidth="10" defaultRowHeight="15" x14ac:dyDescent="0.25"/>
  <cols>
    <col min="1" max="1" width="4.28515625" customWidth="1"/>
    <col min="2" max="2" width="35.5703125" customWidth="1"/>
    <col min="3" max="3" width="12.140625" customWidth="1"/>
    <col min="4" max="15" width="8.42578125" customWidth="1"/>
    <col min="16" max="16" width="7.85546875" customWidth="1"/>
    <col min="18" max="27" width="9.28515625" customWidth="1"/>
  </cols>
  <sheetData>
    <row r="2" spans="2:15" ht="47.25" customHeight="1" thickBot="1" x14ac:dyDescent="0.3">
      <c r="B2" s="36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s="5" customFormat="1" ht="24" customHeight="1" thickBot="1" x14ac:dyDescent="0.3"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14</v>
      </c>
    </row>
    <row r="4" spans="2:15" s="9" customFormat="1" ht="27.75" customHeight="1" thickBot="1" x14ac:dyDescent="0.3">
      <c r="B4" s="6" t="s">
        <v>15</v>
      </c>
      <c r="C4" s="19">
        <f>SUM(D4:O4)</f>
        <v>386480</v>
      </c>
      <c r="D4" s="7">
        <f t="shared" ref="D4:O4" si="0">SUM(D5:D15)</f>
        <v>44687</v>
      </c>
      <c r="E4" s="7">
        <f t="shared" si="0"/>
        <v>42410</v>
      </c>
      <c r="F4" s="7">
        <f t="shared" si="0"/>
        <v>43154</v>
      </c>
      <c r="G4" s="7">
        <f t="shared" si="0"/>
        <v>42020</v>
      </c>
      <c r="H4" s="7">
        <f t="shared" si="0"/>
        <v>44804</v>
      </c>
      <c r="I4" s="7">
        <f t="shared" si="0"/>
        <v>41593</v>
      </c>
      <c r="J4" s="7">
        <f t="shared" si="0"/>
        <v>42177</v>
      </c>
      <c r="K4" s="7">
        <f t="shared" si="0"/>
        <v>42793</v>
      </c>
      <c r="L4" s="7">
        <f t="shared" si="0"/>
        <v>42842</v>
      </c>
      <c r="M4" s="7">
        <f t="shared" si="0"/>
        <v>0</v>
      </c>
      <c r="N4" s="7">
        <f t="shared" si="0"/>
        <v>0</v>
      </c>
      <c r="O4" s="8">
        <f t="shared" si="0"/>
        <v>0</v>
      </c>
    </row>
    <row r="5" spans="2:15" ht="18" customHeight="1" x14ac:dyDescent="0.25">
      <c r="B5" s="20" t="s">
        <v>16</v>
      </c>
      <c r="C5" s="10">
        <f>SUM(D5:O5)</f>
        <v>264370</v>
      </c>
      <c r="D5" s="11">
        <v>26716</v>
      </c>
      <c r="E5" s="11">
        <v>27553</v>
      </c>
      <c r="F5" s="11">
        <v>30195</v>
      </c>
      <c r="G5" s="11">
        <v>29849</v>
      </c>
      <c r="H5" s="11">
        <v>32173</v>
      </c>
      <c r="I5" s="11">
        <v>31690</v>
      </c>
      <c r="J5" s="11">
        <v>29377</v>
      </c>
      <c r="K5" s="11">
        <v>28397</v>
      </c>
      <c r="L5" s="11">
        <v>28420</v>
      </c>
      <c r="M5" s="11"/>
      <c r="N5" s="11"/>
      <c r="O5" s="12"/>
    </row>
    <row r="6" spans="2:15" ht="18" customHeight="1" x14ac:dyDescent="0.25">
      <c r="B6" s="20" t="s">
        <v>17</v>
      </c>
      <c r="C6" s="10">
        <f t="shared" ref="C6:C15" si="1">SUM(D6:O6)</f>
        <v>100300</v>
      </c>
      <c r="D6" s="11">
        <v>15415</v>
      </c>
      <c r="E6" s="11">
        <v>12491</v>
      </c>
      <c r="F6" s="11">
        <v>10843</v>
      </c>
      <c r="G6" s="11">
        <v>9639</v>
      </c>
      <c r="H6" s="11">
        <v>10257</v>
      </c>
      <c r="I6" s="11">
        <v>8142</v>
      </c>
      <c r="J6" s="11">
        <v>9981</v>
      </c>
      <c r="K6" s="11">
        <v>11569</v>
      </c>
      <c r="L6" s="11">
        <v>11963</v>
      </c>
      <c r="M6" s="11"/>
      <c r="N6" s="11"/>
      <c r="O6" s="12"/>
    </row>
    <row r="7" spans="2:15" ht="18" customHeight="1" x14ac:dyDescent="0.25">
      <c r="B7" s="20" t="s">
        <v>18</v>
      </c>
      <c r="C7" s="10">
        <f t="shared" si="1"/>
        <v>468</v>
      </c>
      <c r="D7" s="11">
        <v>59</v>
      </c>
      <c r="E7" s="11">
        <v>51</v>
      </c>
      <c r="F7" s="11">
        <v>29</v>
      </c>
      <c r="G7" s="11">
        <v>74</v>
      </c>
      <c r="H7" s="11">
        <v>65</v>
      </c>
      <c r="I7" s="11">
        <v>47</v>
      </c>
      <c r="J7" s="11">
        <v>36</v>
      </c>
      <c r="K7" s="11">
        <v>58</v>
      </c>
      <c r="L7" s="11">
        <v>49</v>
      </c>
      <c r="M7" s="11"/>
      <c r="N7" s="11"/>
      <c r="O7" s="12"/>
    </row>
    <row r="8" spans="2:15" ht="18" customHeight="1" x14ac:dyDescent="0.25">
      <c r="B8" s="20" t="s">
        <v>19</v>
      </c>
      <c r="C8" s="10">
        <f t="shared" si="1"/>
        <v>208</v>
      </c>
      <c r="D8" s="11">
        <v>36</v>
      </c>
      <c r="E8" s="11">
        <v>27</v>
      </c>
      <c r="F8" s="11">
        <v>28</v>
      </c>
      <c r="G8" s="11">
        <v>22</v>
      </c>
      <c r="H8" s="11">
        <v>5</v>
      </c>
      <c r="I8" s="11">
        <v>14</v>
      </c>
      <c r="J8" s="11">
        <v>20</v>
      </c>
      <c r="K8" s="11">
        <v>31</v>
      </c>
      <c r="L8" s="11">
        <v>25</v>
      </c>
      <c r="M8" s="11"/>
      <c r="N8" s="11"/>
      <c r="O8" s="12"/>
    </row>
    <row r="9" spans="2:15" ht="18" customHeight="1" x14ac:dyDescent="0.25">
      <c r="B9" s="20" t="s">
        <v>20</v>
      </c>
      <c r="C9" s="10">
        <f t="shared" si="1"/>
        <v>51</v>
      </c>
      <c r="D9" s="11">
        <v>4</v>
      </c>
      <c r="E9" s="11">
        <v>8</v>
      </c>
      <c r="F9" s="11">
        <v>8</v>
      </c>
      <c r="G9" s="11">
        <v>5</v>
      </c>
      <c r="H9" s="11">
        <v>12</v>
      </c>
      <c r="I9" s="11">
        <v>5</v>
      </c>
      <c r="J9" s="11">
        <v>4</v>
      </c>
      <c r="K9" s="11">
        <v>4</v>
      </c>
      <c r="L9" s="11">
        <v>1</v>
      </c>
      <c r="M9" s="11"/>
      <c r="N9" s="11"/>
      <c r="O9" s="12"/>
    </row>
    <row r="10" spans="2:15" ht="18" customHeight="1" x14ac:dyDescent="0.25">
      <c r="B10" s="20" t="s">
        <v>21</v>
      </c>
      <c r="C10" s="10">
        <f t="shared" si="1"/>
        <v>2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1</v>
      </c>
      <c r="K10" s="11">
        <v>1</v>
      </c>
      <c r="L10" s="11">
        <v>0</v>
      </c>
      <c r="M10" s="11"/>
      <c r="N10" s="11"/>
      <c r="O10" s="12"/>
    </row>
    <row r="11" spans="2:15" ht="18" customHeight="1" x14ac:dyDescent="0.25">
      <c r="B11" s="20" t="s">
        <v>22</v>
      </c>
      <c r="C11" s="10">
        <f t="shared" si="1"/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/>
      <c r="N11" s="11"/>
      <c r="O11" s="12"/>
    </row>
    <row r="12" spans="2:15" ht="18" customHeight="1" x14ac:dyDescent="0.25">
      <c r="B12" s="20" t="s">
        <v>23</v>
      </c>
      <c r="C12" s="10">
        <f t="shared" si="1"/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/>
      <c r="N12" s="11"/>
      <c r="O12" s="12"/>
    </row>
    <row r="13" spans="2:15" ht="18" customHeight="1" x14ac:dyDescent="0.25">
      <c r="B13" s="20" t="s">
        <v>24</v>
      </c>
      <c r="C13" s="10">
        <f t="shared" si="1"/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0</v>
      </c>
      <c r="M13" s="11"/>
      <c r="N13" s="11"/>
      <c r="O13" s="12"/>
    </row>
    <row r="14" spans="2:15" ht="18" customHeight="1" x14ac:dyDescent="0.25">
      <c r="B14" s="20" t="s">
        <v>25</v>
      </c>
      <c r="C14" s="10">
        <f t="shared" si="1"/>
        <v>8</v>
      </c>
      <c r="D14" s="11">
        <v>1</v>
      </c>
      <c r="E14" s="11">
        <v>0</v>
      </c>
      <c r="F14" s="11">
        <v>1</v>
      </c>
      <c r="G14" s="11">
        <v>1</v>
      </c>
      <c r="H14" s="11">
        <v>2</v>
      </c>
      <c r="I14" s="11">
        <v>0</v>
      </c>
      <c r="J14" s="11">
        <v>3</v>
      </c>
      <c r="K14" s="11">
        <v>0</v>
      </c>
      <c r="L14" s="11">
        <v>0</v>
      </c>
      <c r="M14" s="11"/>
      <c r="N14" s="11"/>
      <c r="O14" s="12"/>
    </row>
    <row r="15" spans="2:15" ht="18" customHeight="1" thickBot="1" x14ac:dyDescent="0.3">
      <c r="B15" s="21" t="s">
        <v>26</v>
      </c>
      <c r="C15" s="13">
        <f t="shared" si="1"/>
        <v>21072</v>
      </c>
      <c r="D15" s="14">
        <v>2456</v>
      </c>
      <c r="E15" s="14">
        <v>2280</v>
      </c>
      <c r="F15" s="14">
        <v>2050</v>
      </c>
      <c r="G15" s="14">
        <v>2430</v>
      </c>
      <c r="H15" s="14">
        <v>2290</v>
      </c>
      <c r="I15" s="14">
        <v>1695</v>
      </c>
      <c r="J15" s="14">
        <v>2755</v>
      </c>
      <c r="K15" s="14">
        <v>2732</v>
      </c>
      <c r="L15" s="14">
        <v>2384</v>
      </c>
      <c r="M15" s="14"/>
      <c r="N15" s="14"/>
      <c r="O15" s="15"/>
    </row>
    <row r="16" spans="2:15" x14ac:dyDescent="0.25">
      <c r="B16" s="16" t="s">
        <v>27</v>
      </c>
    </row>
    <row r="17" spans="1:27" x14ac:dyDescent="0.25">
      <c r="B17" s="16" t="s">
        <v>28</v>
      </c>
    </row>
    <row r="18" spans="1:27" x14ac:dyDescent="0.25">
      <c r="B18" s="38" t="s">
        <v>29</v>
      </c>
      <c r="C18" s="38"/>
      <c r="D18" s="38"/>
      <c r="E18" s="38"/>
      <c r="F18" s="38"/>
    </row>
    <row r="21" spans="1:27" ht="50.25" customHeight="1" thickBot="1" x14ac:dyDescent="0.3">
      <c r="B21" s="36" t="s">
        <v>38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27" ht="27" customHeight="1" thickBot="1" x14ac:dyDescent="0.3">
      <c r="A22" s="5"/>
      <c r="B22" s="1" t="s">
        <v>1</v>
      </c>
      <c r="C22" s="2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N22" s="3" t="s">
        <v>13</v>
      </c>
      <c r="O22" s="4" t="s">
        <v>14</v>
      </c>
      <c r="P22" s="5"/>
    </row>
    <row r="23" spans="1:27" ht="25.5" customHeight="1" thickBot="1" x14ac:dyDescent="0.3">
      <c r="A23" s="9"/>
      <c r="B23" s="6" t="s">
        <v>15</v>
      </c>
      <c r="C23" s="19">
        <f>SUM(D23:O23)</f>
        <v>76402</v>
      </c>
      <c r="D23" s="7">
        <f>SUM(D24:D27)</f>
        <v>9771</v>
      </c>
      <c r="E23" s="7">
        <f t="shared" ref="E23:O23" si="2">SUM(E24:E27)</f>
        <v>8875</v>
      </c>
      <c r="F23" s="7">
        <f t="shared" si="2"/>
        <v>8368</v>
      </c>
      <c r="G23" s="7">
        <f t="shared" si="2"/>
        <v>8116</v>
      </c>
      <c r="H23" s="7">
        <f t="shared" si="2"/>
        <v>7926</v>
      </c>
      <c r="I23" s="7">
        <f t="shared" si="2"/>
        <v>7820</v>
      </c>
      <c r="J23" s="7">
        <f t="shared" si="2"/>
        <v>8165</v>
      </c>
      <c r="K23" s="7">
        <f t="shared" si="2"/>
        <v>8477</v>
      </c>
      <c r="L23" s="7">
        <f t="shared" si="2"/>
        <v>8884</v>
      </c>
      <c r="M23" s="7">
        <f t="shared" si="2"/>
        <v>0</v>
      </c>
      <c r="N23" s="7">
        <f t="shared" si="2"/>
        <v>0</v>
      </c>
      <c r="O23" s="8">
        <f t="shared" si="2"/>
        <v>0</v>
      </c>
      <c r="P23" s="9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0.100000000000001" customHeight="1" x14ac:dyDescent="0.25">
      <c r="B24" s="20" t="s">
        <v>30</v>
      </c>
      <c r="C24" s="10">
        <f>SUM(D24:O24)</f>
        <v>59516</v>
      </c>
      <c r="D24" s="11">
        <v>7519</v>
      </c>
      <c r="E24" s="11">
        <v>6953</v>
      </c>
      <c r="F24" s="11">
        <v>6424</v>
      </c>
      <c r="G24" s="11">
        <v>6267</v>
      </c>
      <c r="H24" s="11">
        <v>6239</v>
      </c>
      <c r="I24" s="11">
        <v>6095</v>
      </c>
      <c r="J24" s="11">
        <v>6393</v>
      </c>
      <c r="K24" s="11">
        <v>6604</v>
      </c>
      <c r="L24" s="11">
        <v>7022</v>
      </c>
      <c r="M24" s="11"/>
      <c r="N24" s="11"/>
      <c r="O24" s="12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0.100000000000001" customHeight="1" x14ac:dyDescent="0.25">
      <c r="B25" s="20" t="s">
        <v>31</v>
      </c>
      <c r="C25" s="10">
        <f t="shared" ref="C25:C27" si="3">SUM(D25:O25)</f>
        <v>16381</v>
      </c>
      <c r="D25" s="11">
        <v>2191</v>
      </c>
      <c r="E25" s="11">
        <v>1896</v>
      </c>
      <c r="F25" s="11">
        <v>1879</v>
      </c>
      <c r="G25" s="11">
        <v>1793</v>
      </c>
      <c r="H25" s="11">
        <v>1636</v>
      </c>
      <c r="I25" s="11">
        <v>1672</v>
      </c>
      <c r="J25" s="11">
        <v>1710</v>
      </c>
      <c r="K25" s="11">
        <v>1810</v>
      </c>
      <c r="L25" s="11">
        <v>1794</v>
      </c>
      <c r="M25" s="11"/>
      <c r="N25" s="11"/>
      <c r="O25" s="12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0.100000000000001" customHeight="1" x14ac:dyDescent="0.25">
      <c r="B26" s="20" t="s">
        <v>32</v>
      </c>
      <c r="C26" s="10">
        <f t="shared" si="3"/>
        <v>501</v>
      </c>
      <c r="D26" s="11">
        <v>60</v>
      </c>
      <c r="E26" s="11">
        <v>26</v>
      </c>
      <c r="F26" s="11">
        <v>65</v>
      </c>
      <c r="G26" s="11">
        <v>56</v>
      </c>
      <c r="H26" s="11">
        <v>51</v>
      </c>
      <c r="I26" s="11">
        <v>52</v>
      </c>
      <c r="J26" s="11">
        <v>60</v>
      </c>
      <c r="K26" s="11">
        <v>63</v>
      </c>
      <c r="L26" s="11">
        <v>68</v>
      </c>
      <c r="M26" s="11"/>
      <c r="N26" s="11"/>
      <c r="O26" s="12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0.100000000000001" customHeight="1" thickBot="1" x14ac:dyDescent="0.3">
      <c r="B27" s="21" t="s">
        <v>35</v>
      </c>
      <c r="C27" s="13">
        <f t="shared" si="3"/>
        <v>4</v>
      </c>
      <c r="D27" s="14">
        <v>1</v>
      </c>
      <c r="E27" s="14">
        <v>0</v>
      </c>
      <c r="F27" s="14">
        <v>0</v>
      </c>
      <c r="G27" s="14">
        <v>0</v>
      </c>
      <c r="H27" s="14">
        <v>0</v>
      </c>
      <c r="I27" s="14">
        <v>1</v>
      </c>
      <c r="J27" s="14">
        <v>2</v>
      </c>
      <c r="K27" s="14">
        <v>0</v>
      </c>
      <c r="L27" s="14">
        <v>0</v>
      </c>
      <c r="M27" s="14"/>
      <c r="N27" s="14"/>
      <c r="O27" s="15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x14ac:dyDescent="0.25">
      <c r="B28" s="16" t="s">
        <v>36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x14ac:dyDescent="0.25">
      <c r="B29" s="16" t="s">
        <v>28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x14ac:dyDescent="0.25"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s="17" customFormat="1" x14ac:dyDescent="0.25">
      <c r="A31"/>
      <c r="B31"/>
      <c r="C31" s="22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27" s="17" customFormat="1" ht="56.25" customHeight="1" thickBot="1" x14ac:dyDescent="0.3">
      <c r="A32"/>
      <c r="B32" s="36" t="s">
        <v>37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/>
    </row>
    <row r="33" spans="1:16" s="17" customFormat="1" ht="25.5" customHeight="1" thickBot="1" x14ac:dyDescent="0.3">
      <c r="A33" s="18"/>
      <c r="B33" s="1" t="s">
        <v>1</v>
      </c>
      <c r="C33" s="2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  <c r="J33" s="3" t="s">
        <v>9</v>
      </c>
      <c r="K33" s="3" t="s">
        <v>10</v>
      </c>
      <c r="L33" s="3" t="s">
        <v>11</v>
      </c>
      <c r="M33" s="3" t="s">
        <v>12</v>
      </c>
      <c r="N33" s="3" t="s">
        <v>13</v>
      </c>
      <c r="O33" s="4" t="s">
        <v>14</v>
      </c>
      <c r="P33" s="18"/>
    </row>
    <row r="34" spans="1:16" s="17" customFormat="1" ht="26.25" customHeight="1" thickBot="1" x14ac:dyDescent="0.3">
      <c r="A34" s="9"/>
      <c r="B34" s="6" t="s">
        <v>15</v>
      </c>
      <c r="C34" s="19">
        <f>SUM(D34:O34)</f>
        <v>15671</v>
      </c>
      <c r="D34" s="7">
        <f>SUM(D35:D39)</f>
        <v>1912</v>
      </c>
      <c r="E34" s="7">
        <f t="shared" ref="E34:O34" si="4">SUM(E35:E39)</f>
        <v>1770</v>
      </c>
      <c r="F34" s="7">
        <f t="shared" si="4"/>
        <v>1854</v>
      </c>
      <c r="G34" s="7">
        <f t="shared" si="4"/>
        <v>1751</v>
      </c>
      <c r="H34" s="7">
        <f t="shared" si="4"/>
        <v>1917</v>
      </c>
      <c r="I34" s="7">
        <f t="shared" si="4"/>
        <v>1647</v>
      </c>
      <c r="J34" s="7">
        <f t="shared" si="4"/>
        <v>1564</v>
      </c>
      <c r="K34" s="7">
        <f t="shared" si="4"/>
        <v>1620</v>
      </c>
      <c r="L34" s="7">
        <f t="shared" si="4"/>
        <v>1636</v>
      </c>
      <c r="M34" s="7">
        <f t="shared" si="4"/>
        <v>0</v>
      </c>
      <c r="N34" s="7">
        <f t="shared" si="4"/>
        <v>0</v>
      </c>
      <c r="O34" s="8">
        <f t="shared" si="4"/>
        <v>0</v>
      </c>
      <c r="P34" s="9"/>
    </row>
    <row r="35" spans="1:16" s="17" customFormat="1" ht="20.100000000000001" customHeight="1" x14ac:dyDescent="0.25">
      <c r="A35"/>
      <c r="B35" s="20" t="s">
        <v>30</v>
      </c>
      <c r="C35" s="10">
        <f>SUM(D35:O35)</f>
        <v>14078</v>
      </c>
      <c r="D35" s="11">
        <v>1720</v>
      </c>
      <c r="E35" s="11">
        <v>1595</v>
      </c>
      <c r="F35" s="11">
        <v>1679</v>
      </c>
      <c r="G35" s="11">
        <v>1579</v>
      </c>
      <c r="H35" s="11">
        <v>1694</v>
      </c>
      <c r="I35" s="11">
        <v>1480</v>
      </c>
      <c r="J35" s="11">
        <v>1404</v>
      </c>
      <c r="K35" s="11">
        <v>1437</v>
      </c>
      <c r="L35" s="11">
        <v>1490</v>
      </c>
      <c r="M35" s="11"/>
      <c r="N35" s="11"/>
      <c r="O35" s="12"/>
      <c r="P35"/>
    </row>
    <row r="36" spans="1:16" s="17" customFormat="1" ht="20.100000000000001" customHeight="1" x14ac:dyDescent="0.25">
      <c r="A36"/>
      <c r="B36" s="20" t="s">
        <v>31</v>
      </c>
      <c r="C36" s="10">
        <f t="shared" ref="C36:C39" si="5">SUM(D36:O36)</f>
        <v>1508</v>
      </c>
      <c r="D36" s="11">
        <v>177</v>
      </c>
      <c r="E36" s="11">
        <v>163</v>
      </c>
      <c r="F36" s="11">
        <v>165</v>
      </c>
      <c r="G36" s="11">
        <v>163</v>
      </c>
      <c r="H36" s="11">
        <v>216</v>
      </c>
      <c r="I36" s="11">
        <v>158</v>
      </c>
      <c r="J36" s="11">
        <v>152</v>
      </c>
      <c r="K36" s="11">
        <v>176</v>
      </c>
      <c r="L36" s="11">
        <v>138</v>
      </c>
      <c r="M36" s="11"/>
      <c r="N36" s="11"/>
      <c r="O36" s="12"/>
      <c r="P36"/>
    </row>
    <row r="37" spans="1:16" s="17" customFormat="1" ht="20.100000000000001" customHeight="1" x14ac:dyDescent="0.25">
      <c r="A37"/>
      <c r="B37" s="20" t="s">
        <v>32</v>
      </c>
      <c r="C37" s="10">
        <f t="shared" si="5"/>
        <v>83</v>
      </c>
      <c r="D37" s="11">
        <v>15</v>
      </c>
      <c r="E37" s="11">
        <v>11</v>
      </c>
      <c r="F37" s="11">
        <v>10</v>
      </c>
      <c r="G37" s="11">
        <v>9</v>
      </c>
      <c r="H37" s="11">
        <v>7</v>
      </c>
      <c r="I37" s="11">
        <v>9</v>
      </c>
      <c r="J37" s="11">
        <v>7</v>
      </c>
      <c r="K37" s="11">
        <v>7</v>
      </c>
      <c r="L37" s="11">
        <v>8</v>
      </c>
      <c r="M37" s="11"/>
      <c r="N37" s="11"/>
      <c r="O37" s="12"/>
      <c r="P37"/>
    </row>
    <row r="38" spans="1:16" ht="20.100000000000001" customHeight="1" x14ac:dyDescent="0.25">
      <c r="B38" s="20" t="s">
        <v>35</v>
      </c>
      <c r="C38" s="10">
        <f t="shared" si="5"/>
        <v>2</v>
      </c>
      <c r="D38" s="11">
        <v>0</v>
      </c>
      <c r="E38" s="11">
        <v>1</v>
      </c>
      <c r="F38" s="11">
        <v>0</v>
      </c>
      <c r="G38" s="11">
        <v>0</v>
      </c>
      <c r="H38" s="11">
        <v>0</v>
      </c>
      <c r="I38" s="11">
        <v>0</v>
      </c>
      <c r="J38" s="11">
        <v>1</v>
      </c>
      <c r="K38" s="11">
        <v>0</v>
      </c>
      <c r="L38" s="11">
        <v>0</v>
      </c>
      <c r="M38" s="11"/>
      <c r="N38" s="11"/>
      <c r="O38" s="12"/>
    </row>
    <row r="39" spans="1:16" ht="20.100000000000001" customHeight="1" thickBot="1" x14ac:dyDescent="0.3">
      <c r="B39" s="21" t="s">
        <v>21</v>
      </c>
      <c r="C39" s="13">
        <f t="shared" si="5"/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/>
      <c r="N39" s="14"/>
      <c r="O39" s="15"/>
    </row>
    <row r="40" spans="1:16" x14ac:dyDescent="0.25">
      <c r="B40" s="16" t="s">
        <v>33</v>
      </c>
      <c r="C40" s="22"/>
    </row>
    <row r="41" spans="1:16" x14ac:dyDescent="0.25">
      <c r="B41" s="1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55" spans="3:12" x14ac:dyDescent="0.25">
      <c r="C55" s="25"/>
      <c r="D55" s="24"/>
      <c r="E55" s="24"/>
      <c r="F55" s="24"/>
      <c r="G55" s="24"/>
      <c r="H55" s="24"/>
      <c r="I55" s="24"/>
      <c r="J55" s="24"/>
      <c r="K55" s="24"/>
      <c r="L55" s="24"/>
    </row>
    <row r="57" spans="3:12" x14ac:dyDescent="0.25">
      <c r="C57" s="25"/>
      <c r="D57" s="24"/>
      <c r="E57" s="24"/>
      <c r="F57" s="24"/>
      <c r="G57" s="24"/>
      <c r="H57" s="24"/>
      <c r="I57" s="24"/>
      <c r="J57" s="24"/>
      <c r="K57" s="24"/>
      <c r="L57" s="24"/>
    </row>
    <row r="58" spans="3:12" x14ac:dyDescent="0.25">
      <c r="C58" s="25"/>
      <c r="D58" s="24"/>
      <c r="E58" s="24"/>
      <c r="F58" s="24"/>
      <c r="G58" s="24"/>
      <c r="H58" s="24"/>
      <c r="I58" s="24"/>
      <c r="J58" s="24"/>
      <c r="K58" s="24"/>
      <c r="L58" s="24"/>
    </row>
  </sheetData>
  <mergeCells count="4">
    <mergeCell ref="B2:O2"/>
    <mergeCell ref="B18:F18"/>
    <mergeCell ref="B32:O32"/>
    <mergeCell ref="B21:O2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75"/>
  <sheetViews>
    <sheetView topLeftCell="A40" workbookViewId="0">
      <selection activeCell="H69" sqref="H69:P69"/>
    </sheetView>
  </sheetViews>
  <sheetFormatPr baseColWidth="10" defaultRowHeight="15" x14ac:dyDescent="0.25"/>
  <cols>
    <col min="3" max="3" width="18.140625" customWidth="1"/>
    <col min="6" max="6" width="14.85546875" customWidth="1"/>
    <col min="8" max="16" width="8.5703125" customWidth="1"/>
  </cols>
  <sheetData>
    <row r="6" spans="2:16" x14ac:dyDescent="0.25">
      <c r="C6" t="s">
        <v>53</v>
      </c>
    </row>
    <row r="7" spans="2:16" x14ac:dyDescent="0.25">
      <c r="B7" s="24">
        <v>2</v>
      </c>
      <c r="C7" s="25" t="s">
        <v>16</v>
      </c>
      <c r="F7" s="24" t="s">
        <v>51</v>
      </c>
      <c r="G7" s="24" t="s">
        <v>39</v>
      </c>
      <c r="H7" s="24"/>
      <c r="I7" s="26" t="s">
        <v>54</v>
      </c>
      <c r="J7" s="24"/>
      <c r="K7" s="24"/>
      <c r="L7" s="24"/>
      <c r="M7" s="24"/>
      <c r="N7" s="24"/>
      <c r="O7" s="24"/>
      <c r="P7" s="24"/>
    </row>
    <row r="8" spans="2:16" x14ac:dyDescent="0.25">
      <c r="B8" s="24">
        <v>1</v>
      </c>
      <c r="C8" s="25" t="s">
        <v>17</v>
      </c>
      <c r="F8" s="24" t="s">
        <v>40</v>
      </c>
      <c r="G8" s="24" t="s">
        <v>41</v>
      </c>
      <c r="H8" s="24" t="s">
        <v>42</v>
      </c>
      <c r="I8" s="24" t="s">
        <v>43</v>
      </c>
      <c r="J8" s="24" t="s">
        <v>44</v>
      </c>
      <c r="K8" s="24" t="s">
        <v>45</v>
      </c>
      <c r="L8" s="24" t="s">
        <v>46</v>
      </c>
      <c r="M8" s="24" t="s">
        <v>47</v>
      </c>
      <c r="N8" s="24" t="s">
        <v>48</v>
      </c>
      <c r="O8" s="24" t="s">
        <v>49</v>
      </c>
      <c r="P8" s="24" t="s">
        <v>50</v>
      </c>
    </row>
    <row r="9" spans="2:16" x14ac:dyDescent="0.25">
      <c r="B9" s="24">
        <v>10</v>
      </c>
      <c r="C9" s="25" t="s">
        <v>26</v>
      </c>
      <c r="F9" s="24" t="s">
        <v>31</v>
      </c>
      <c r="G9" s="24">
        <v>1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2</v>
      </c>
      <c r="N9" s="24">
        <v>1</v>
      </c>
      <c r="O9" s="26">
        <v>0</v>
      </c>
      <c r="P9" s="24">
        <v>5</v>
      </c>
    </row>
    <row r="10" spans="2:16" x14ac:dyDescent="0.25">
      <c r="B10" s="24">
        <v>11</v>
      </c>
      <c r="C10" s="25" t="s">
        <v>25</v>
      </c>
      <c r="F10" s="24" t="s">
        <v>52</v>
      </c>
      <c r="G10" s="24">
        <v>176</v>
      </c>
      <c r="H10" s="24">
        <v>162</v>
      </c>
      <c r="I10" s="24">
        <v>165</v>
      </c>
      <c r="J10" s="24">
        <v>163</v>
      </c>
      <c r="K10" s="24">
        <v>216</v>
      </c>
      <c r="L10" s="24">
        <v>158</v>
      </c>
      <c r="M10" s="24">
        <v>150</v>
      </c>
      <c r="N10" s="24">
        <v>175</v>
      </c>
      <c r="O10" s="26">
        <v>138</v>
      </c>
      <c r="P10" s="24">
        <v>1503</v>
      </c>
    </row>
    <row r="11" spans="2:16" x14ac:dyDescent="0.25">
      <c r="B11" s="24">
        <v>9</v>
      </c>
      <c r="C11" s="25" t="s">
        <v>20</v>
      </c>
      <c r="F11" s="24" t="s">
        <v>30</v>
      </c>
      <c r="G11" s="24">
        <v>1720</v>
      </c>
      <c r="H11" s="24">
        <v>1595</v>
      </c>
      <c r="I11" s="24">
        <v>1679</v>
      </c>
      <c r="J11" s="24">
        <v>1579</v>
      </c>
      <c r="K11" s="24">
        <v>1694</v>
      </c>
      <c r="L11" s="24">
        <v>1480</v>
      </c>
      <c r="M11" s="24">
        <v>1404</v>
      </c>
      <c r="N11" s="24">
        <v>1437</v>
      </c>
      <c r="O11" s="26">
        <v>1490</v>
      </c>
      <c r="P11" s="24">
        <v>14078</v>
      </c>
    </row>
    <row r="12" spans="2:16" x14ac:dyDescent="0.25">
      <c r="B12" s="24">
        <v>4</v>
      </c>
      <c r="C12" s="25" t="s">
        <v>18</v>
      </c>
      <c r="F12" s="24" t="s">
        <v>32</v>
      </c>
      <c r="G12" s="24">
        <v>15</v>
      </c>
      <c r="H12" s="24">
        <v>11</v>
      </c>
      <c r="I12" s="24">
        <v>10</v>
      </c>
      <c r="J12" s="24">
        <v>9</v>
      </c>
      <c r="K12" s="24">
        <v>7</v>
      </c>
      <c r="L12" s="24">
        <v>9</v>
      </c>
      <c r="M12" s="24">
        <v>7</v>
      </c>
      <c r="N12" s="24">
        <v>7</v>
      </c>
      <c r="O12" s="26">
        <v>8</v>
      </c>
      <c r="P12" s="24">
        <v>83</v>
      </c>
    </row>
    <row r="13" spans="2:16" x14ac:dyDescent="0.25">
      <c r="B13" s="24">
        <v>3</v>
      </c>
      <c r="C13" s="25" t="s">
        <v>21</v>
      </c>
      <c r="F13" s="24" t="s">
        <v>35</v>
      </c>
      <c r="G13" s="24">
        <v>0</v>
      </c>
      <c r="H13" s="24">
        <v>1</v>
      </c>
      <c r="I13" s="24">
        <v>0</v>
      </c>
      <c r="J13" s="24">
        <v>0</v>
      </c>
      <c r="K13" s="24">
        <v>0</v>
      </c>
      <c r="L13" s="24">
        <v>0</v>
      </c>
      <c r="M13" s="24">
        <v>1</v>
      </c>
      <c r="N13" s="24">
        <v>0</v>
      </c>
      <c r="O13" s="26">
        <v>0</v>
      </c>
      <c r="P13" s="24">
        <v>2</v>
      </c>
    </row>
    <row r="14" spans="2:16" x14ac:dyDescent="0.25">
      <c r="B14" s="24">
        <v>8</v>
      </c>
      <c r="C14" s="25" t="s">
        <v>19</v>
      </c>
      <c r="F14" s="24" t="s">
        <v>50</v>
      </c>
      <c r="G14" s="24">
        <v>1912</v>
      </c>
      <c r="H14" s="24">
        <v>1770</v>
      </c>
      <c r="I14" s="24">
        <v>1854</v>
      </c>
      <c r="J14" s="24">
        <v>1751</v>
      </c>
      <c r="K14" s="24">
        <v>1917</v>
      </c>
      <c r="L14" s="24">
        <v>1647</v>
      </c>
      <c r="M14" s="24">
        <v>1564</v>
      </c>
      <c r="N14" s="24">
        <v>1620</v>
      </c>
      <c r="O14" s="26">
        <v>1636</v>
      </c>
      <c r="P14" s="24">
        <v>15671</v>
      </c>
    </row>
    <row r="15" spans="2:16" x14ac:dyDescent="0.25">
      <c r="B15" s="24">
        <v>6</v>
      </c>
      <c r="C15" s="25" t="s">
        <v>22</v>
      </c>
      <c r="G15" s="25"/>
      <c r="H15" s="24"/>
      <c r="I15" s="24"/>
      <c r="J15" s="24"/>
      <c r="K15" s="24"/>
      <c r="L15" s="24"/>
      <c r="M15" s="24"/>
      <c r="N15" s="24"/>
      <c r="O15" s="24"/>
      <c r="P15" s="24"/>
    </row>
    <row r="16" spans="2:16" x14ac:dyDescent="0.25">
      <c r="B16" s="24">
        <v>5</v>
      </c>
      <c r="C16" s="25" t="s">
        <v>24</v>
      </c>
      <c r="G16" s="25"/>
      <c r="H16" s="24"/>
      <c r="I16" s="24"/>
      <c r="J16" s="24"/>
      <c r="K16" s="24"/>
      <c r="L16" s="24"/>
      <c r="M16" s="24"/>
      <c r="N16" s="24"/>
      <c r="O16" s="24"/>
      <c r="P16" s="24"/>
    </row>
    <row r="17" spans="2:17" x14ac:dyDescent="0.25">
      <c r="B17" s="24">
        <v>7</v>
      </c>
      <c r="C17" s="25" t="s">
        <v>23</v>
      </c>
    </row>
    <row r="19" spans="2:17" x14ac:dyDescent="0.25">
      <c r="C19" s="25" t="s">
        <v>55</v>
      </c>
    </row>
    <row r="20" spans="2:17" x14ac:dyDescent="0.25">
      <c r="B20" s="24">
        <v>1</v>
      </c>
      <c r="C20" t="s">
        <v>31</v>
      </c>
      <c r="H20" s="24">
        <f>+H46-H27</f>
        <v>59</v>
      </c>
      <c r="I20" s="24">
        <f t="shared" ref="I20:O20" si="0">+I46-I27</f>
        <v>42</v>
      </c>
      <c r="J20" s="24">
        <f t="shared" si="0"/>
        <v>62</v>
      </c>
      <c r="K20" s="24">
        <f t="shared" si="0"/>
        <v>54</v>
      </c>
      <c r="L20" s="24">
        <f t="shared" si="0"/>
        <v>55</v>
      </c>
      <c r="M20" s="24">
        <f t="shared" si="0"/>
        <v>58</v>
      </c>
      <c r="N20" s="24">
        <f t="shared" si="0"/>
        <v>50</v>
      </c>
      <c r="O20" s="24">
        <f t="shared" si="0"/>
        <v>55</v>
      </c>
    </row>
    <row r="21" spans="2:17" x14ac:dyDescent="0.25">
      <c r="B21" s="24">
        <v>2</v>
      </c>
      <c r="C21" t="s">
        <v>30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2:17" x14ac:dyDescent="0.25">
      <c r="B22" s="24">
        <v>4</v>
      </c>
      <c r="C22" t="s">
        <v>32</v>
      </c>
      <c r="G22" s="24" t="s">
        <v>56</v>
      </c>
      <c r="H22" s="24" t="s">
        <v>57</v>
      </c>
      <c r="I22" s="24"/>
      <c r="J22" s="24"/>
      <c r="K22" s="24"/>
      <c r="L22" s="24"/>
      <c r="M22" s="24"/>
      <c r="N22" s="24"/>
      <c r="O22" s="24"/>
      <c r="P22" s="24"/>
    </row>
    <row r="23" spans="2:17" x14ac:dyDescent="0.25">
      <c r="B23" s="24">
        <v>9</v>
      </c>
      <c r="C23" t="s">
        <v>35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17" x14ac:dyDescent="0.25">
      <c r="G24" s="24" t="s">
        <v>58</v>
      </c>
      <c r="H24" s="24" t="s">
        <v>39</v>
      </c>
      <c r="I24" s="24"/>
      <c r="J24" s="24"/>
      <c r="K24" s="24"/>
      <c r="L24" s="24"/>
      <c r="M24" s="24"/>
      <c r="N24" s="24"/>
      <c r="O24" s="24"/>
      <c r="P24" s="24"/>
    </row>
    <row r="25" spans="2:17" x14ac:dyDescent="0.25">
      <c r="E25" s="27" t="s">
        <v>53</v>
      </c>
      <c r="F25" s="27"/>
      <c r="G25" s="24" t="s">
        <v>40</v>
      </c>
      <c r="H25" s="24" t="s">
        <v>41</v>
      </c>
      <c r="I25" s="24" t="s">
        <v>42</v>
      </c>
      <c r="J25" s="24" t="s">
        <v>43</v>
      </c>
      <c r="K25" s="24" t="s">
        <v>44</v>
      </c>
      <c r="L25" s="24" t="s">
        <v>45</v>
      </c>
      <c r="M25" s="24" t="s">
        <v>46</v>
      </c>
      <c r="N25" s="24" t="s">
        <v>47</v>
      </c>
      <c r="O25" s="24" t="s">
        <v>48</v>
      </c>
      <c r="P25" s="24" t="s">
        <v>50</v>
      </c>
    </row>
    <row r="26" spans="2:17" x14ac:dyDescent="0.25">
      <c r="E26" s="25" t="s">
        <v>16</v>
      </c>
      <c r="G26" s="24" t="s">
        <v>59</v>
      </c>
      <c r="H26" s="24">
        <v>26565</v>
      </c>
      <c r="I26" s="24">
        <v>27420</v>
      </c>
      <c r="J26" s="24">
        <v>30021</v>
      </c>
      <c r="K26" s="24">
        <v>29693</v>
      </c>
      <c r="L26" s="24">
        <v>31998</v>
      </c>
      <c r="M26" s="24">
        <v>31520</v>
      </c>
      <c r="N26" s="24">
        <v>29203</v>
      </c>
      <c r="O26" s="28">
        <v>28231</v>
      </c>
      <c r="P26" s="24">
        <v>234651</v>
      </c>
    </row>
    <row r="27" spans="2:17" x14ac:dyDescent="0.25">
      <c r="E27" s="25" t="s">
        <v>17</v>
      </c>
      <c r="G27" s="24" t="s">
        <v>60</v>
      </c>
      <c r="H27" s="24">
        <v>15356</v>
      </c>
      <c r="I27" s="24">
        <v>12449</v>
      </c>
      <c r="J27" s="24">
        <v>10781</v>
      </c>
      <c r="K27" s="24">
        <v>9585</v>
      </c>
      <c r="L27" s="24">
        <v>10202</v>
      </c>
      <c r="M27" s="24">
        <v>8084</v>
      </c>
      <c r="N27" s="24">
        <v>9931</v>
      </c>
      <c r="O27" s="28">
        <v>11514</v>
      </c>
      <c r="P27" s="24">
        <v>87902</v>
      </c>
    </row>
    <row r="28" spans="2:17" x14ac:dyDescent="0.25">
      <c r="E28" s="25" t="s">
        <v>26</v>
      </c>
      <c r="G28" s="29" t="s">
        <v>61</v>
      </c>
      <c r="H28" s="24">
        <v>1695</v>
      </c>
      <c r="I28" s="24">
        <v>1651</v>
      </c>
      <c r="J28" s="24">
        <v>1382</v>
      </c>
      <c r="K28" s="24">
        <v>1478</v>
      </c>
      <c r="L28" s="24">
        <v>1637</v>
      </c>
      <c r="M28" s="24">
        <v>1075</v>
      </c>
      <c r="N28" s="24">
        <v>1808</v>
      </c>
      <c r="O28" s="29">
        <v>2128</v>
      </c>
      <c r="P28" s="24">
        <v>12854</v>
      </c>
    </row>
    <row r="29" spans="2:17" x14ac:dyDescent="0.25">
      <c r="E29" s="25" t="s">
        <v>26</v>
      </c>
      <c r="G29" s="29" t="s">
        <v>62</v>
      </c>
      <c r="H29" s="24">
        <v>761</v>
      </c>
      <c r="I29" s="24">
        <v>629</v>
      </c>
      <c r="J29" s="24">
        <v>668</v>
      </c>
      <c r="K29" s="24">
        <v>952</v>
      </c>
      <c r="L29" s="24">
        <v>653</v>
      </c>
      <c r="M29" s="24">
        <v>620</v>
      </c>
      <c r="N29" s="24">
        <v>947</v>
      </c>
      <c r="O29" s="29">
        <v>604</v>
      </c>
      <c r="P29" s="24">
        <v>5834</v>
      </c>
    </row>
    <row r="30" spans="2:17" x14ac:dyDescent="0.25">
      <c r="E30" s="25" t="s">
        <v>18</v>
      </c>
      <c r="G30" s="24" t="s">
        <v>63</v>
      </c>
      <c r="H30" s="24">
        <v>59</v>
      </c>
      <c r="I30" s="24">
        <v>51</v>
      </c>
      <c r="J30" s="24">
        <v>29</v>
      </c>
      <c r="K30" s="24">
        <v>74</v>
      </c>
      <c r="L30" s="24">
        <v>65</v>
      </c>
      <c r="M30" s="24">
        <v>47</v>
      </c>
      <c r="N30" s="24">
        <v>36</v>
      </c>
      <c r="O30" s="28">
        <v>58</v>
      </c>
      <c r="P30" s="24">
        <v>419</v>
      </c>
    </row>
    <row r="31" spans="2:17" x14ac:dyDescent="0.25">
      <c r="E31" s="25" t="s">
        <v>19</v>
      </c>
      <c r="G31" s="24" t="s">
        <v>64</v>
      </c>
      <c r="H31" s="24">
        <v>36</v>
      </c>
      <c r="I31" s="24">
        <v>27</v>
      </c>
      <c r="J31" s="24">
        <v>28</v>
      </c>
      <c r="K31" s="24">
        <v>22</v>
      </c>
      <c r="L31" s="24">
        <v>5</v>
      </c>
      <c r="M31" s="24">
        <v>14</v>
      </c>
      <c r="N31" s="24">
        <v>20</v>
      </c>
      <c r="O31" s="28">
        <v>31</v>
      </c>
      <c r="P31" s="24">
        <v>183</v>
      </c>
    </row>
    <row r="32" spans="2:17" x14ac:dyDescent="0.25">
      <c r="E32" s="25" t="s">
        <v>20</v>
      </c>
      <c r="G32" s="24" t="s">
        <v>65</v>
      </c>
      <c r="H32" s="24">
        <v>4</v>
      </c>
      <c r="I32" s="24">
        <v>8</v>
      </c>
      <c r="J32" s="24">
        <v>8</v>
      </c>
      <c r="K32" s="24">
        <v>5</v>
      </c>
      <c r="L32" s="24">
        <v>12</v>
      </c>
      <c r="M32" s="24">
        <v>5</v>
      </c>
      <c r="N32" s="24">
        <v>4</v>
      </c>
      <c r="O32" s="28">
        <v>4</v>
      </c>
      <c r="P32" s="24">
        <v>50</v>
      </c>
    </row>
    <row r="33" spans="4:17" x14ac:dyDescent="0.25">
      <c r="E33" s="30" t="s">
        <v>21</v>
      </c>
      <c r="G33" s="24" t="s">
        <v>66</v>
      </c>
      <c r="H33" s="24">
        <v>0</v>
      </c>
      <c r="I33" s="24">
        <v>0</v>
      </c>
      <c r="J33" s="24">
        <v>6</v>
      </c>
      <c r="K33" s="24">
        <v>0</v>
      </c>
      <c r="L33" s="24">
        <v>1</v>
      </c>
      <c r="M33" s="24">
        <v>0</v>
      </c>
      <c r="N33" s="24">
        <v>1</v>
      </c>
      <c r="O33" s="26">
        <v>1</v>
      </c>
      <c r="P33" s="24">
        <v>9</v>
      </c>
    </row>
    <row r="34" spans="4:17" x14ac:dyDescent="0.25">
      <c r="E34" s="25" t="s">
        <v>25</v>
      </c>
      <c r="G34" s="24" t="s">
        <v>67</v>
      </c>
      <c r="H34" s="24">
        <v>1</v>
      </c>
      <c r="I34" s="24">
        <v>0</v>
      </c>
      <c r="J34" s="24">
        <v>1</v>
      </c>
      <c r="K34" s="24">
        <v>1</v>
      </c>
      <c r="L34" s="24">
        <v>2</v>
      </c>
      <c r="M34" s="24">
        <v>0</v>
      </c>
      <c r="N34" s="24">
        <v>3</v>
      </c>
      <c r="O34" s="28">
        <v>0</v>
      </c>
      <c r="P34" s="24">
        <v>8</v>
      </c>
    </row>
    <row r="35" spans="4:17" x14ac:dyDescent="0.25">
      <c r="E35" s="25" t="s">
        <v>24</v>
      </c>
      <c r="G35" s="24" t="s">
        <v>68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8">
        <v>1</v>
      </c>
      <c r="P35" s="24">
        <v>1</v>
      </c>
    </row>
    <row r="36" spans="4:17" x14ac:dyDescent="0.25">
      <c r="G36" s="24" t="s">
        <v>69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6">
        <v>0</v>
      </c>
      <c r="P36" s="24">
        <v>0</v>
      </c>
    </row>
    <row r="37" spans="4:17" x14ac:dyDescent="0.25">
      <c r="G37" s="24" t="s">
        <v>50</v>
      </c>
      <c r="H37" s="24">
        <v>44477</v>
      </c>
      <c r="I37" s="24">
        <v>42235</v>
      </c>
      <c r="J37" s="24">
        <v>42924</v>
      </c>
      <c r="K37" s="24">
        <v>41810</v>
      </c>
      <c r="L37" s="24">
        <v>44575</v>
      </c>
      <c r="M37" s="24">
        <v>41365</v>
      </c>
      <c r="N37" s="24">
        <v>41953</v>
      </c>
      <c r="O37" s="26">
        <v>42572</v>
      </c>
      <c r="P37" s="24">
        <v>341911</v>
      </c>
    </row>
    <row r="41" spans="4:17" x14ac:dyDescent="0.25">
      <c r="G41" s="24" t="s">
        <v>56</v>
      </c>
      <c r="H41" s="24" t="s">
        <v>57</v>
      </c>
      <c r="I41" s="24"/>
      <c r="J41" s="24"/>
      <c r="K41" s="24"/>
      <c r="L41" s="24"/>
      <c r="M41" s="24"/>
      <c r="N41" s="24"/>
      <c r="O41" s="24"/>
      <c r="P41" s="24"/>
      <c r="Q41" s="24"/>
    </row>
    <row r="42" spans="4:17" x14ac:dyDescent="0.2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4:17" x14ac:dyDescent="0.25">
      <c r="G43" s="24" t="s">
        <v>58</v>
      </c>
      <c r="H43" s="24" t="s">
        <v>39</v>
      </c>
      <c r="I43" s="24"/>
      <c r="J43" s="24"/>
      <c r="K43" s="24"/>
      <c r="L43" s="24"/>
      <c r="M43" s="24"/>
      <c r="N43" s="24"/>
      <c r="O43" s="24"/>
      <c r="P43" s="24"/>
      <c r="Q43" s="24"/>
    </row>
    <row r="44" spans="4:17" s="22" customFormat="1" x14ac:dyDescent="0.25">
      <c r="F44" s="34" t="s">
        <v>53</v>
      </c>
      <c r="G44" s="35"/>
      <c r="H44" s="23" t="s">
        <v>3</v>
      </c>
      <c r="I44" s="23" t="s">
        <v>4</v>
      </c>
      <c r="J44" s="23" t="s">
        <v>5</v>
      </c>
      <c r="K44" s="23" t="s">
        <v>6</v>
      </c>
      <c r="L44" s="23" t="s">
        <v>7</v>
      </c>
      <c r="M44" s="23" t="s">
        <v>8</v>
      </c>
      <c r="N44" s="23" t="s">
        <v>9</v>
      </c>
      <c r="O44" s="23" t="s">
        <v>10</v>
      </c>
      <c r="P44" s="23" t="s">
        <v>11</v>
      </c>
      <c r="Q44" s="23" t="s">
        <v>2</v>
      </c>
    </row>
    <row r="45" spans="4:17" x14ac:dyDescent="0.25">
      <c r="F45" s="25" t="s">
        <v>16</v>
      </c>
      <c r="G45" s="24" t="s">
        <v>59</v>
      </c>
      <c r="H45" s="24">
        <v>26565</v>
      </c>
      <c r="I45" s="24">
        <v>27420</v>
      </c>
      <c r="J45" s="24">
        <v>30021</v>
      </c>
      <c r="K45" s="24">
        <v>29693</v>
      </c>
      <c r="L45" s="24">
        <v>31998</v>
      </c>
      <c r="M45" s="24">
        <v>31520</v>
      </c>
      <c r="N45" s="24">
        <v>29203</v>
      </c>
      <c r="O45" s="24">
        <v>28231</v>
      </c>
      <c r="P45" s="24">
        <v>28420</v>
      </c>
      <c r="Q45" s="24">
        <v>263071</v>
      </c>
    </row>
    <row r="46" spans="4:17" x14ac:dyDescent="0.25">
      <c r="F46" s="25" t="s">
        <v>17</v>
      </c>
      <c r="G46" s="24" t="s">
        <v>60</v>
      </c>
      <c r="H46" s="24">
        <v>15415</v>
      </c>
      <c r="I46" s="24">
        <v>12491</v>
      </c>
      <c r="J46" s="24">
        <v>10843</v>
      </c>
      <c r="K46" s="24">
        <v>9639</v>
      </c>
      <c r="L46" s="24">
        <v>10257</v>
      </c>
      <c r="M46" s="24">
        <v>8142</v>
      </c>
      <c r="N46" s="24">
        <v>9981</v>
      </c>
      <c r="O46" s="24">
        <v>11569</v>
      </c>
      <c r="P46" s="24">
        <v>11963</v>
      </c>
      <c r="Q46" s="24">
        <v>100300</v>
      </c>
    </row>
    <row r="47" spans="4:17" x14ac:dyDescent="0.25">
      <c r="D47" s="24">
        <v>44687</v>
      </c>
      <c r="F47" s="30" t="s">
        <v>21</v>
      </c>
      <c r="G47" s="24" t="s">
        <v>66</v>
      </c>
      <c r="H47" s="24">
        <v>151</v>
      </c>
      <c r="I47" s="24">
        <v>133</v>
      </c>
      <c r="J47" s="24">
        <v>174</v>
      </c>
      <c r="K47" s="24">
        <v>156</v>
      </c>
      <c r="L47" s="24">
        <v>175</v>
      </c>
      <c r="M47" s="24">
        <v>170</v>
      </c>
      <c r="N47" s="24">
        <v>175</v>
      </c>
      <c r="O47" s="24">
        <v>167</v>
      </c>
      <c r="P47" s="24">
        <v>0</v>
      </c>
      <c r="Q47" s="24">
        <v>1301</v>
      </c>
    </row>
    <row r="48" spans="4:17" x14ac:dyDescent="0.25">
      <c r="D48" s="24">
        <v>42410</v>
      </c>
      <c r="F48" s="25" t="s">
        <v>18</v>
      </c>
      <c r="G48" s="24" t="s">
        <v>63</v>
      </c>
      <c r="H48" s="24">
        <v>59</v>
      </c>
      <c r="I48" s="24">
        <v>51</v>
      </c>
      <c r="J48" s="24">
        <v>29</v>
      </c>
      <c r="K48" s="24">
        <v>74</v>
      </c>
      <c r="L48" s="24">
        <v>65</v>
      </c>
      <c r="M48" s="24">
        <v>47</v>
      </c>
      <c r="N48" s="24">
        <v>36</v>
      </c>
      <c r="O48" s="24">
        <v>58</v>
      </c>
      <c r="P48" s="24">
        <v>49</v>
      </c>
      <c r="Q48" s="24">
        <v>468</v>
      </c>
    </row>
    <row r="49" spans="4:17" x14ac:dyDescent="0.25">
      <c r="D49" s="24">
        <v>43154</v>
      </c>
      <c r="F49" s="25" t="s">
        <v>19</v>
      </c>
      <c r="G49" s="24" t="s">
        <v>64</v>
      </c>
      <c r="H49" s="24">
        <v>36</v>
      </c>
      <c r="I49" s="24">
        <v>27</v>
      </c>
      <c r="J49" s="24">
        <v>28</v>
      </c>
      <c r="K49" s="24">
        <v>22</v>
      </c>
      <c r="L49" s="24">
        <v>5</v>
      </c>
      <c r="M49" s="24">
        <v>14</v>
      </c>
      <c r="N49" s="24">
        <v>20</v>
      </c>
      <c r="O49" s="24">
        <v>31</v>
      </c>
      <c r="P49" s="24">
        <v>25</v>
      </c>
      <c r="Q49" s="24">
        <v>208</v>
      </c>
    </row>
    <row r="50" spans="4:17" x14ac:dyDescent="0.25">
      <c r="D50" s="24">
        <v>42020</v>
      </c>
      <c r="F50" s="25" t="s">
        <v>20</v>
      </c>
      <c r="G50" s="24" t="s">
        <v>65</v>
      </c>
      <c r="H50" s="24">
        <v>4</v>
      </c>
      <c r="I50" s="24">
        <v>8</v>
      </c>
      <c r="J50" s="24">
        <v>8</v>
      </c>
      <c r="K50" s="24">
        <v>5</v>
      </c>
      <c r="L50" s="24">
        <v>12</v>
      </c>
      <c r="M50" s="24">
        <v>5</v>
      </c>
      <c r="N50" s="24">
        <v>4</v>
      </c>
      <c r="O50" s="24">
        <v>4</v>
      </c>
      <c r="P50" s="24">
        <v>1</v>
      </c>
      <c r="Q50" s="24">
        <v>51</v>
      </c>
    </row>
    <row r="51" spans="4:17" x14ac:dyDescent="0.25">
      <c r="D51" s="24">
        <v>44804</v>
      </c>
      <c r="F51" s="25" t="s">
        <v>25</v>
      </c>
      <c r="G51" s="24" t="s">
        <v>67</v>
      </c>
      <c r="H51" s="24">
        <v>1</v>
      </c>
      <c r="I51" s="24">
        <v>0</v>
      </c>
      <c r="J51" s="24">
        <v>1</v>
      </c>
      <c r="K51" s="24">
        <v>1</v>
      </c>
      <c r="L51" s="24">
        <v>2</v>
      </c>
      <c r="M51" s="24">
        <v>0</v>
      </c>
      <c r="N51" s="24">
        <v>3</v>
      </c>
      <c r="O51" s="24">
        <v>0</v>
      </c>
      <c r="P51" s="24">
        <v>0</v>
      </c>
      <c r="Q51" s="24">
        <v>8</v>
      </c>
    </row>
    <row r="52" spans="4:17" x14ac:dyDescent="0.25">
      <c r="D52" s="23">
        <v>41593</v>
      </c>
      <c r="F52" s="25" t="s">
        <v>24</v>
      </c>
      <c r="G52" s="24" t="s">
        <v>68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1</v>
      </c>
      <c r="P52" s="24">
        <v>0</v>
      </c>
      <c r="Q52" s="24">
        <v>1</v>
      </c>
    </row>
    <row r="53" spans="4:17" x14ac:dyDescent="0.25">
      <c r="D53" s="24">
        <v>42177</v>
      </c>
      <c r="G53" s="25" t="s">
        <v>26</v>
      </c>
      <c r="H53" s="24">
        <v>2456</v>
      </c>
      <c r="I53" s="24">
        <v>2280</v>
      </c>
      <c r="J53" s="24">
        <v>2050</v>
      </c>
      <c r="K53" s="24">
        <v>2430</v>
      </c>
      <c r="L53" s="24">
        <v>2290</v>
      </c>
      <c r="M53" s="24">
        <v>1695</v>
      </c>
      <c r="N53" s="24">
        <v>2755</v>
      </c>
      <c r="O53" s="24">
        <v>2732</v>
      </c>
      <c r="P53" s="24">
        <v>2384</v>
      </c>
      <c r="Q53" s="24">
        <v>21072</v>
      </c>
    </row>
    <row r="54" spans="4:17" s="32" customFormat="1" x14ac:dyDescent="0.25">
      <c r="D54" s="24">
        <v>42793</v>
      </c>
      <c r="G54" s="33" t="s">
        <v>50</v>
      </c>
      <c r="H54" s="33">
        <v>44687</v>
      </c>
      <c r="I54" s="33">
        <v>42410</v>
      </c>
      <c r="J54" s="33">
        <v>43154</v>
      </c>
      <c r="K54" s="33">
        <v>42020</v>
      </c>
      <c r="L54" s="33">
        <v>44804</v>
      </c>
      <c r="M54" s="33">
        <v>41593</v>
      </c>
      <c r="N54" s="33">
        <v>42177</v>
      </c>
      <c r="O54" s="33">
        <v>42793</v>
      </c>
      <c r="P54" s="33">
        <v>42842</v>
      </c>
      <c r="Q54" s="33">
        <v>386480</v>
      </c>
    </row>
    <row r="55" spans="4:17" x14ac:dyDescent="0.25">
      <c r="D55" s="24">
        <v>42842</v>
      </c>
      <c r="F55" s="25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4:17" x14ac:dyDescent="0.25">
      <c r="F56" s="25" t="s">
        <v>26</v>
      </c>
      <c r="G56" s="24" t="s">
        <v>61</v>
      </c>
      <c r="H56" s="24">
        <v>1695</v>
      </c>
      <c r="I56" s="24">
        <v>1651</v>
      </c>
      <c r="J56" s="24">
        <v>1382</v>
      </c>
      <c r="K56" s="24">
        <v>1478</v>
      </c>
      <c r="L56" s="24">
        <v>1637</v>
      </c>
      <c r="M56" s="24">
        <v>1075</v>
      </c>
      <c r="N56" s="24">
        <v>1808</v>
      </c>
      <c r="O56" s="24">
        <v>2128</v>
      </c>
      <c r="P56" s="24">
        <v>1746</v>
      </c>
      <c r="Q56" s="24">
        <v>14600</v>
      </c>
    </row>
    <row r="57" spans="4:17" x14ac:dyDescent="0.25">
      <c r="F57" s="25" t="s">
        <v>26</v>
      </c>
      <c r="G57" s="31" t="s">
        <v>62</v>
      </c>
      <c r="H57" s="24">
        <v>761</v>
      </c>
      <c r="I57" s="24">
        <v>629</v>
      </c>
      <c r="J57" s="24">
        <v>668</v>
      </c>
      <c r="K57" s="24">
        <v>952</v>
      </c>
      <c r="L57" s="24">
        <v>653</v>
      </c>
      <c r="M57" s="24">
        <v>620</v>
      </c>
      <c r="N57" s="24">
        <v>947</v>
      </c>
      <c r="O57" s="24">
        <v>604</v>
      </c>
      <c r="P57" s="24">
        <v>638</v>
      </c>
      <c r="Q57" s="24">
        <v>6472</v>
      </c>
    </row>
    <row r="60" spans="4:17" x14ac:dyDescent="0.25">
      <c r="G60" s="24" t="s">
        <v>56</v>
      </c>
      <c r="H60" s="24" t="s">
        <v>57</v>
      </c>
      <c r="I60" s="24"/>
      <c r="J60" s="24"/>
      <c r="K60" s="24"/>
      <c r="L60" s="24"/>
      <c r="M60" s="24"/>
      <c r="N60" s="24"/>
      <c r="O60" s="24"/>
      <c r="P60" s="24"/>
      <c r="Q60" s="24"/>
    </row>
    <row r="61" spans="4:17" ht="15.75" x14ac:dyDescent="0.25">
      <c r="F61" s="40" t="s">
        <v>70</v>
      </c>
      <c r="G61" s="41"/>
      <c r="H61" s="41"/>
      <c r="I61" s="41"/>
      <c r="J61" s="41"/>
      <c r="K61" s="26"/>
      <c r="L61" s="24"/>
      <c r="M61" s="24"/>
      <c r="N61" s="24"/>
      <c r="O61" s="24"/>
      <c r="P61" s="24"/>
      <c r="Q61" s="24"/>
    </row>
    <row r="62" spans="4:17" x14ac:dyDescent="0.25">
      <c r="G62" s="24" t="s">
        <v>58</v>
      </c>
      <c r="H62" s="24" t="s">
        <v>39</v>
      </c>
      <c r="I62" s="24"/>
      <c r="J62" s="24"/>
      <c r="K62" s="24"/>
      <c r="L62" s="24"/>
      <c r="M62" s="24"/>
      <c r="N62" s="24"/>
      <c r="O62" s="24"/>
      <c r="P62" s="24"/>
      <c r="Q62" s="24"/>
    </row>
    <row r="63" spans="4:17" x14ac:dyDescent="0.25">
      <c r="G63" s="24" t="s">
        <v>40</v>
      </c>
      <c r="H63" s="24" t="s">
        <v>3</v>
      </c>
      <c r="I63" s="24" t="s">
        <v>4</v>
      </c>
      <c r="J63" s="24" t="s">
        <v>5</v>
      </c>
      <c r="K63" s="24" t="s">
        <v>6</v>
      </c>
      <c r="L63" s="24" t="s">
        <v>7</v>
      </c>
      <c r="M63" s="24" t="s">
        <v>8</v>
      </c>
      <c r="N63" s="24" t="s">
        <v>9</v>
      </c>
      <c r="O63" s="24" t="s">
        <v>10</v>
      </c>
      <c r="P63" s="24" t="s">
        <v>11</v>
      </c>
      <c r="Q63" s="23" t="s">
        <v>2</v>
      </c>
    </row>
    <row r="64" spans="4:17" x14ac:dyDescent="0.25">
      <c r="F64" s="25" t="s">
        <v>16</v>
      </c>
      <c r="G64" s="24" t="s">
        <v>59</v>
      </c>
      <c r="H64" s="24">
        <v>26716</v>
      </c>
      <c r="I64" s="24">
        <v>27553</v>
      </c>
      <c r="J64" s="24">
        <v>30195</v>
      </c>
      <c r="K64" s="24">
        <v>29849</v>
      </c>
      <c r="L64" s="24">
        <v>32173</v>
      </c>
      <c r="M64" s="24">
        <v>31690</v>
      </c>
      <c r="N64" s="24">
        <v>29377</v>
      </c>
      <c r="O64" s="24">
        <v>28397</v>
      </c>
      <c r="P64" s="24">
        <v>28420</v>
      </c>
      <c r="Q64" s="23">
        <v>264370</v>
      </c>
    </row>
    <row r="65" spans="6:17" x14ac:dyDescent="0.25">
      <c r="F65" s="25" t="s">
        <v>17</v>
      </c>
      <c r="G65" s="24" t="s">
        <v>60</v>
      </c>
      <c r="H65" s="24">
        <v>15415</v>
      </c>
      <c r="I65" s="24">
        <v>12491</v>
      </c>
      <c r="J65" s="24">
        <v>10843</v>
      </c>
      <c r="K65" s="24">
        <v>9639</v>
      </c>
      <c r="L65" s="24">
        <v>10257</v>
      </c>
      <c r="M65" s="24">
        <v>8142</v>
      </c>
      <c r="N65" s="24">
        <v>9981</v>
      </c>
      <c r="O65" s="24">
        <v>11569</v>
      </c>
      <c r="P65" s="24">
        <v>11963</v>
      </c>
      <c r="Q65" s="23">
        <v>100300</v>
      </c>
    </row>
    <row r="66" spans="6:17" x14ac:dyDescent="0.25">
      <c r="F66" s="25" t="s">
        <v>18</v>
      </c>
      <c r="G66" s="24" t="s">
        <v>63</v>
      </c>
      <c r="H66" s="24">
        <v>59</v>
      </c>
      <c r="I66" s="24">
        <v>51</v>
      </c>
      <c r="J66" s="24">
        <v>29</v>
      </c>
      <c r="K66" s="24">
        <v>74</v>
      </c>
      <c r="L66" s="24">
        <v>65</v>
      </c>
      <c r="M66" s="24">
        <v>47</v>
      </c>
      <c r="N66" s="24">
        <v>36</v>
      </c>
      <c r="O66" s="24">
        <v>58</v>
      </c>
      <c r="P66" s="24">
        <v>49</v>
      </c>
      <c r="Q66" s="23">
        <v>468</v>
      </c>
    </row>
    <row r="67" spans="6:17" x14ac:dyDescent="0.25">
      <c r="F67" s="25" t="s">
        <v>19</v>
      </c>
      <c r="G67" s="24" t="s">
        <v>64</v>
      </c>
      <c r="H67" s="24">
        <v>36</v>
      </c>
      <c r="I67" s="24">
        <v>27</v>
      </c>
      <c r="J67" s="24">
        <v>28</v>
      </c>
      <c r="K67" s="24">
        <v>22</v>
      </c>
      <c r="L67" s="24">
        <v>5</v>
      </c>
      <c r="M67" s="24">
        <v>14</v>
      </c>
      <c r="N67" s="24">
        <v>20</v>
      </c>
      <c r="O67" s="24">
        <v>31</v>
      </c>
      <c r="P67" s="24">
        <v>25</v>
      </c>
      <c r="Q67" s="23">
        <v>208</v>
      </c>
    </row>
    <row r="68" spans="6:17" x14ac:dyDescent="0.25">
      <c r="F68" s="25" t="s">
        <v>20</v>
      </c>
      <c r="G68" s="24" t="s">
        <v>65</v>
      </c>
      <c r="H68" s="24">
        <v>4</v>
      </c>
      <c r="I68" s="24">
        <v>8</v>
      </c>
      <c r="J68" s="24">
        <v>8</v>
      </c>
      <c r="K68" s="24">
        <v>5</v>
      </c>
      <c r="L68" s="24">
        <v>12</v>
      </c>
      <c r="M68" s="24">
        <v>5</v>
      </c>
      <c r="N68" s="24">
        <v>4</v>
      </c>
      <c r="O68" s="24">
        <v>4</v>
      </c>
      <c r="P68" s="24">
        <v>1</v>
      </c>
      <c r="Q68" s="23">
        <v>51</v>
      </c>
    </row>
    <row r="69" spans="6:17" x14ac:dyDescent="0.25">
      <c r="F69" s="25" t="s">
        <v>25</v>
      </c>
      <c r="G69" s="24" t="s">
        <v>67</v>
      </c>
      <c r="H69" s="24">
        <v>1</v>
      </c>
      <c r="I69" s="24">
        <v>0</v>
      </c>
      <c r="J69" s="24">
        <v>1</v>
      </c>
      <c r="K69" s="24">
        <v>1</v>
      </c>
      <c r="L69" s="24">
        <v>2</v>
      </c>
      <c r="M69" s="24">
        <v>0</v>
      </c>
      <c r="N69" s="24">
        <v>3</v>
      </c>
      <c r="O69" s="24">
        <v>0</v>
      </c>
      <c r="P69" s="24">
        <v>0</v>
      </c>
      <c r="Q69" s="23">
        <v>8</v>
      </c>
    </row>
    <row r="70" spans="6:17" x14ac:dyDescent="0.25">
      <c r="F70" s="30" t="s">
        <v>21</v>
      </c>
      <c r="G70" s="24" t="s">
        <v>66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1</v>
      </c>
      <c r="O70" s="24">
        <v>1</v>
      </c>
      <c r="P70" s="24">
        <v>0</v>
      </c>
      <c r="Q70" s="23">
        <v>2</v>
      </c>
    </row>
    <row r="71" spans="6:17" x14ac:dyDescent="0.25">
      <c r="F71" s="25" t="s">
        <v>24</v>
      </c>
      <c r="G71" s="24" t="s">
        <v>68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1</v>
      </c>
      <c r="P71" s="24">
        <v>0</v>
      </c>
      <c r="Q71" s="23">
        <v>1</v>
      </c>
    </row>
    <row r="72" spans="6:17" x14ac:dyDescent="0.25">
      <c r="F72" s="39" t="s">
        <v>26</v>
      </c>
      <c r="G72" s="26" t="s">
        <v>61</v>
      </c>
      <c r="H72" s="24">
        <v>1695</v>
      </c>
      <c r="I72" s="24">
        <v>1651</v>
      </c>
      <c r="J72" s="24">
        <v>1382</v>
      </c>
      <c r="K72" s="24">
        <v>1478</v>
      </c>
      <c r="L72" s="24">
        <v>1637</v>
      </c>
      <c r="M72" s="24">
        <v>1075</v>
      </c>
      <c r="N72" s="24">
        <v>1808</v>
      </c>
      <c r="O72" s="24">
        <v>2128</v>
      </c>
      <c r="P72" s="24">
        <v>1746</v>
      </c>
      <c r="Q72" s="23">
        <v>14600</v>
      </c>
    </row>
    <row r="73" spans="6:17" x14ac:dyDescent="0.25">
      <c r="F73" s="39" t="s">
        <v>26</v>
      </c>
      <c r="G73" s="26" t="s">
        <v>62</v>
      </c>
      <c r="H73" s="24">
        <v>761</v>
      </c>
      <c r="I73" s="24">
        <v>629</v>
      </c>
      <c r="J73" s="24">
        <v>668</v>
      </c>
      <c r="K73" s="24">
        <v>952</v>
      </c>
      <c r="L73" s="24">
        <v>653</v>
      </c>
      <c r="M73" s="24">
        <v>620</v>
      </c>
      <c r="N73" s="24">
        <v>947</v>
      </c>
      <c r="O73" s="24">
        <v>604</v>
      </c>
      <c r="P73" s="24">
        <v>638</v>
      </c>
      <c r="Q73" s="23">
        <v>6472</v>
      </c>
    </row>
    <row r="74" spans="6:17" x14ac:dyDescent="0.25">
      <c r="F74" s="25"/>
      <c r="G74" s="24"/>
      <c r="H74" s="24">
        <f>SUM(H72:H73)</f>
        <v>2456</v>
      </c>
      <c r="I74" s="24">
        <f>SUM(I72:I73)</f>
        <v>2280</v>
      </c>
      <c r="J74" s="24">
        <f>SUM(J72:J73)</f>
        <v>2050</v>
      </c>
      <c r="K74" s="24">
        <f>SUM(K72:K73)</f>
        <v>2430</v>
      </c>
      <c r="L74" s="24">
        <f>SUM(L72:L73)</f>
        <v>2290</v>
      </c>
      <c r="M74" s="24">
        <f>SUM(M72:M73)</f>
        <v>1695</v>
      </c>
      <c r="N74" s="24">
        <f>SUM(N72:N73)</f>
        <v>2755</v>
      </c>
      <c r="O74" s="24">
        <f>SUM(O72:O73)</f>
        <v>2732</v>
      </c>
      <c r="P74" s="24">
        <f>SUM(P72:P73)</f>
        <v>2384</v>
      </c>
      <c r="Q74" s="23">
        <f>SUM(Q72:Q73)</f>
        <v>21072</v>
      </c>
    </row>
    <row r="75" spans="6:17" s="22" customFormat="1" x14ac:dyDescent="0.25">
      <c r="G75" s="23" t="s">
        <v>50</v>
      </c>
      <c r="H75" s="23">
        <v>44687</v>
      </c>
      <c r="I75" s="23">
        <v>42410</v>
      </c>
      <c r="J75" s="23">
        <v>43154</v>
      </c>
      <c r="K75" s="23">
        <v>42020</v>
      </c>
      <c r="L75" s="23">
        <v>44804</v>
      </c>
      <c r="M75" s="23">
        <v>41593</v>
      </c>
      <c r="N75" s="23">
        <v>42177</v>
      </c>
      <c r="O75" s="23">
        <v>42793</v>
      </c>
      <c r="P75" s="23">
        <v>42842</v>
      </c>
      <c r="Q75" s="23">
        <v>386480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ATC SEGUN PRESTACIONES</vt:lpstr>
      <vt:lpstr>DATOS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Eusebio Zapana Beltran</cp:lastModifiedBy>
  <dcterms:created xsi:type="dcterms:W3CDTF">2019-06-21T14:51:08Z</dcterms:created>
  <dcterms:modified xsi:type="dcterms:W3CDTF">2019-10-15T13:26:37Z</dcterms:modified>
</cp:coreProperties>
</file>